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韦世福\财政局工作\1.预算管理\6.预决算公开\1.2025年柳东新区（高新区）决算公开\柳东新区（高新区）2024年度“三公” 经费决算执行情况说明（三公经费模块）\"/>
    </mc:Choice>
  </mc:AlternateContent>
  <bookViews>
    <workbookView windowWidth="30720" windowHeight="1462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<sst xmlns="http://schemas.openxmlformats.org/spreadsheetml/2006/main" count="18" uniqueCount="16">
  <si>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 xml:space="preserve">  2025年柳东新区（高新区）“三公”经费决算表</t>
  </si>
  <si>
    <t>单位：万元</t>
  </si>
  <si>
    <t>项目名称</t>
  </si>
  <si>
    <t>年初预算数</t>
  </si>
  <si>
    <t>本年度决算支出数</t>
  </si>
  <si>
    <t>上年度决算支出数</t>
  </si>
  <si>
    <t>完成预算％</t>
  </si>
  <si>
    <t>比上年增减</t>
  </si>
  <si>
    <t>增减％</t>
  </si>
  <si>
    <t xml:space="preserve">    “三公”经费支出</t>
  </si>
  <si>
    <t xml:space="preserve">      其中：因公出国（境）费</t>
  </si>
  <si>
    <t>-</t>
  </si>
  <si>
    <t xml:space="preserve">            公务用车购置及运行维护费</t>
  </si>
  <si>
    <t xml:space="preserve">            其中：公务用车购置费</t>
  </si>
  <si>
    <t xml:space="preserve">                  公务用车运行维护费</t>
  </si>
  <si>
    <t xml:space="preserve">            公务接待费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</si>
</sst>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</numFmts>
  <fonts count="30">
    <font>
      <sz val="11"/>
      <color theme="1"/>
      <name val="宋体"/>
      <charset val="134"/>
      <scheme val="minor"/>
    </font>
    <font>
      <b/>
      <sz val="10"/>
      <color indexed="8"/>
      <name val="Arial"/>
      <family val="2"/>
      <charset val="0"/>
    </font>
    <font>
      <sz val="10"/>
      <color indexed="8"/>
      <name val="Arial"/>
      <family val="2"/>
      <charset val="0"/>
    </font>
    <font>
      <sz val="11"/>
      <color indexed="8"/>
      <name val="宋体"/>
      <charset val="134"/>
    </font>
    <font>
      <sz val="20"/>
      <name val="黑体"/>
      <family val="3"/>
      <charset val="134"/>
    </font>
    <font>
      <b/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4" fillId="0" borderId="0" xfId="49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wrapText="1" shrinkToFit="1"/>
    </xf>
    <xf numFmtId="0" fontId="8" fillId="0" borderId="1" xfId="0" applyNumberFormat="1" applyFont="1" applyFill="1" applyBorder="1" applyAlignment="1">
      <alignment horizontal="left" vertical="center"/>
    </xf>
    <xf numFmtId="4" fontId="8" fillId="0" borderId="1" xfId="0" applyNumberFormat="1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 vertical="center"/>
    </xf>
    <xf numFmtId="4" fontId="9" fillId="0" borderId="1" xfId="0" applyNumberFormat="1" applyFont="1" applyFill="1" applyBorder="1" applyAlignment="1">
      <alignment horizontal="left" vertical="center"/>
    </xf>
    <xf numFmtId="177" fontId="9" fillId="0" borderId="1" xfId="0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5年自治区本级社会保险基金预算收支决算表（6.8）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0"/>
  <sheetViews>
    <sheetView tabSelected="1" zoomScale="130" zoomScaleNormal="130" workbookViewId="0">
      <selection activeCell="E16" sqref="E16"/>
    </sheetView>
  </sheetViews>
  <sheetFormatPr defaultColWidth="8.72222222222222" defaultRowHeight="14.4"/>
  <cols>
    <col min="1" max="1" width="41.5555555555556" style="2" customWidth="1"/>
    <col min="2" max="2" width="16.4444444444444" style="2" customWidth="1"/>
    <col min="3" max="3" width="13.6666666666667" style="2" customWidth="1"/>
    <col min="4" max="4" width="14.3333333333333" style="2" customWidth="1"/>
    <col min="5" max="5" width="11.6666666666667" style="2" customWidth="1"/>
    <col min="6" max="6" width="13.5555555555556" style="2" customWidth="1"/>
    <col min="7" max="7" width="12.7777777777778" style="2" customWidth="1"/>
    <col min="8" max="254" width="8.72222222222222" style="2"/>
    <col min="255" max="16384" width="8.72222222222222" style="3"/>
  </cols>
  <sheetData>
    <row r="1" s="1" customFormat="1" ht="43" customHeight="1" spans="1:256">
      <c r="A1" s="4" t="s">
        <v>0</v>
      </c>
      <c r="B1" s="4"/>
      <c r="C1" s="4"/>
      <c r="D1" s="4"/>
      <c r="E1" s="4"/>
      <c r="F1" s="4"/>
      <c r="G1" s="4"/>
      <c r="IU1" s="5"/>
      <c r="IV1" s="5"/>
    </row>
    <row r="2" s="2" customFormat="1" ht="24" customHeight="1" spans="1:256">
      <c r="A2" s="6"/>
      <c r="B2" s="6"/>
      <c r="D2" s="7"/>
      <c r="E2" s="7"/>
      <c r="G2" s="8" t="s">
        <v>1</v>
      </c>
    </row>
    <row r="3" s="2" customFormat="1" ht="14" customHeight="1" spans="1:256">
      <c r="A3" s="9" t="s">
        <v>2</v>
      </c>
      <c r="B3" s="10" t="s">
        <v>3</v>
      </c>
      <c r="C3" s="11" t="s">
        <v>4</v>
      </c>
      <c r="D3" s="11" t="s">
        <v>5</v>
      </c>
      <c r="E3" s="12" t="s">
        <v>6</v>
      </c>
      <c r="F3" s="9" t="s">
        <v>7</v>
      </c>
      <c r="G3" s="9" t="s">
        <v>8</v>
      </c>
    </row>
    <row r="4" s="2" customFormat="1" ht="52" customHeight="1" spans="1:256">
      <c r="A4" s="9"/>
      <c r="B4" s="13"/>
      <c r="C4" s="11"/>
      <c r="D4" s="11"/>
      <c r="E4" s="14"/>
      <c r="F4" s="9"/>
      <c r="G4" s="9"/>
    </row>
    <row r="5" s="1" customFormat="1" ht="15.4" customHeight="1" spans="1:256">
      <c r="A5" s="15" t="s">
        <v>9</v>
      </c>
      <c r="B5" s="16">
        <f>B6+B7+B10</f>
        <v>62.55</v>
      </c>
      <c r="C5" s="16">
        <f>C6+C7+C10</f>
        <v>44.7</v>
      </c>
      <c r="D5" s="15">
        <f>D6+D7+D10</f>
        <v>46.9</v>
      </c>
      <c r="E5" s="17">
        <f t="shared" ref="E5:E10" si="0">C5/B5*100</f>
        <v>71.462829736211</v>
      </c>
      <c r="F5" s="16">
        <f t="shared" ref="F5:F10" si="1">C5-D5</f>
        <v>-2.2</v>
      </c>
      <c r="G5" s="16">
        <f t="shared" ref="G5:G7" si="2">(C5-D5)/D5*100</f>
        <v>-4.6908315565032</v>
      </c>
      <c r="IU5" s="5"/>
      <c r="IV5" s="5"/>
    </row>
    <row r="6" s="2" customFormat="1" ht="15.4" customHeight="1" spans="1:256">
      <c r="A6" s="18" t="s">
        <v>10</v>
      </c>
      <c r="B6" s="19">
        <v>0</v>
      </c>
      <c r="C6" s="19">
        <v>6.37</v>
      </c>
      <c r="D6" s="19">
        <v>2.1</v>
      </c>
      <c r="E6" s="17" t="s">
        <v>11</v>
      </c>
      <c r="F6" s="16">
        <f t="shared" si="1"/>
        <v>4.27</v>
      </c>
      <c r="G6" s="16">
        <f t="shared" si="2"/>
        <v>203.333333333333</v>
      </c>
    </row>
    <row r="7" s="2" customFormat="1" ht="15.4" customHeight="1" spans="1:256">
      <c r="A7" s="18" t="s">
        <v>12</v>
      </c>
      <c r="B7" s="20">
        <f>SUM(B8:B9)</f>
        <v>8</v>
      </c>
      <c r="C7" s="19">
        <f>SUM(C8:C9)</f>
        <v>5.34</v>
      </c>
      <c r="D7" s="19">
        <f>SUM(D8:D9)</f>
        <v>23.1</v>
      </c>
      <c r="E7" s="17">
        <f t="shared" si="0"/>
        <v>66.75</v>
      </c>
      <c r="F7" s="16">
        <f t="shared" si="1"/>
        <v>-17.76</v>
      </c>
      <c r="G7" s="16">
        <f t="shared" si="2"/>
        <v>-76.8831168831169</v>
      </c>
    </row>
    <row r="8" s="2" customFormat="1" ht="15.4" customHeight="1" spans="1:256">
      <c r="A8" s="18" t="s">
        <v>13</v>
      </c>
      <c r="B8" s="20">
        <v>0</v>
      </c>
      <c r="C8" s="19">
        <v>0</v>
      </c>
      <c r="D8" s="19">
        <v>0</v>
      </c>
      <c r="E8" s="17" t="s">
        <v>11</v>
      </c>
      <c r="F8" s="16">
        <f t="shared" si="1"/>
        <v>0</v>
      </c>
      <c r="G8" s="16" t="s">
        <v>11</v>
      </c>
    </row>
    <row r="9" s="2" customFormat="1" ht="15.4" customHeight="1" spans="1:256">
      <c r="A9" s="18" t="s">
        <v>14</v>
      </c>
      <c r="B9" s="20">
        <v>8</v>
      </c>
      <c r="C9" s="19">
        <v>5.34</v>
      </c>
      <c r="D9" s="19">
        <v>23.1</v>
      </c>
      <c r="E9" s="17">
        <f t="shared" si="0"/>
        <v>66.75</v>
      </c>
      <c r="F9" s="16">
        <f t="shared" si="1"/>
        <v>-17.76</v>
      </c>
      <c r="G9" s="16">
        <f>(C9-D9)/D9*100</f>
        <v>-76.8831168831169</v>
      </c>
    </row>
    <row r="10" s="2" customFormat="1" ht="15.4" customHeight="1" spans="1:256">
      <c r="A10" s="18" t="s">
        <v>15</v>
      </c>
      <c r="B10" s="20">
        <v>54.55</v>
      </c>
      <c r="C10" s="19">
        <v>32.99</v>
      </c>
      <c r="D10" s="19">
        <v>21.7</v>
      </c>
      <c r="E10" s="17">
        <f t="shared" si="0"/>
        <v>60.4766269477544</v>
      </c>
      <c r="F10" s="16">
        <f t="shared" si="1"/>
        <v>11.29</v>
      </c>
      <c r="G10" s="16">
        <f>(C10-D10)/D10*100</f>
        <v>52.0276497695853</v>
      </c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75" right="0.75" top="1" bottom="1" header="0.5" footer="0.5"/>
  <pageSetup paperSize="9" orientation="portrait"/>
  <headerFooter/>
  <ignoredErrors>
    <ignoredError sqref="B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韦世福</cp:lastModifiedBy>
  <dcterms:created xsi:type="dcterms:W3CDTF">2024-07-02T08:16:00Z</dcterms:created>
  <dcterms:modified xsi:type="dcterms:W3CDTF">2026-10-10T07:16:05Z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B81FCE59BD264C6CB8738A76E0DC0D5D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